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aalakesumter-my.sharepoint.com/personal/chairman_aalakesumter_org/Documents/Desktop/"/>
    </mc:Choice>
  </mc:AlternateContent>
  <xr:revisionPtr revIDLastSave="0" documentId="8_{788991F6-7953-47D6-B8A3-A116CF0E01DA}" xr6:coauthVersionLast="47" xr6:coauthVersionMax="47" xr10:uidLastSave="{00000000-0000-0000-0000-000000000000}"/>
  <bookViews>
    <workbookView xWindow="2892" yWindow="2892" windowWidth="17280" windowHeight="8928" xr2:uid="{00000000-000D-0000-FFFF-FFFF00000000}"/>
  </bookViews>
  <sheets>
    <sheet name="Repo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3" l="1"/>
  <c r="H100" i="3"/>
  <c r="O82" i="3"/>
  <c r="O10" i="3"/>
  <c r="B114" i="3"/>
  <c r="O52" i="3"/>
  <c r="N100" i="3"/>
  <c r="M100" i="3"/>
  <c r="L100" i="3"/>
  <c r="O83" i="3"/>
  <c r="O79" i="3"/>
  <c r="O32" i="3"/>
  <c r="J100" i="3"/>
  <c r="O88" i="3"/>
  <c r="O87" i="3"/>
  <c r="O99" i="3"/>
  <c r="O98" i="3"/>
  <c r="O97" i="3"/>
  <c r="O96" i="3"/>
  <c r="O95" i="3"/>
  <c r="O94" i="3"/>
  <c r="O93" i="3"/>
  <c r="O92" i="3"/>
  <c r="O91" i="3"/>
  <c r="O90" i="3"/>
  <c r="O89" i="3"/>
  <c r="O53" i="3"/>
  <c r="O12" i="3"/>
  <c r="O86" i="3"/>
  <c r="O85" i="3"/>
  <c r="O84" i="3"/>
  <c r="O81" i="3"/>
  <c r="O80" i="3"/>
  <c r="O78" i="3"/>
  <c r="O77" i="3"/>
  <c r="O76" i="3"/>
  <c r="O75" i="3"/>
  <c r="O74" i="3"/>
  <c r="O73" i="3"/>
  <c r="O71" i="3"/>
  <c r="O72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7" i="3"/>
  <c r="O8" i="3"/>
  <c r="O6" i="3"/>
  <c r="O9" i="3"/>
  <c r="O5" i="3"/>
  <c r="O4" i="3"/>
  <c r="O11" i="3"/>
  <c r="O13" i="3"/>
  <c r="O14" i="3"/>
  <c r="F100" i="3"/>
  <c r="D100" i="3"/>
  <c r="K100" i="3"/>
  <c r="I100" i="3"/>
  <c r="G100" i="3"/>
  <c r="C100" i="3"/>
  <c r="E100" i="3"/>
  <c r="O100" i="3" l="1"/>
</calcChain>
</file>

<file path=xl/sharedStrings.xml><?xml version="1.0" encoding="utf-8"?>
<sst xmlns="http://schemas.openxmlformats.org/spreadsheetml/2006/main" count="195" uniqueCount="192">
  <si>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</si>
  <si>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</si>
  <si>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</si>
  <si>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</si>
  <si>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</si>
  <si>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</si>
  <si>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</si>
  <si>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</si>
  <si>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</si>
  <si>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</si>
  <si>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</si>
  <si>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Total</t>
  </si>
  <si>
    <t>As Bill Sees It</t>
  </si>
  <si>
    <t>Daily Reflections Discussion</t>
  </si>
  <si>
    <t>Daybreak Group</t>
  </si>
  <si>
    <t>Each Day New Beginning</t>
  </si>
  <si>
    <t>Even Keel</t>
  </si>
  <si>
    <t>Gift of Gratitude Women</t>
  </si>
  <si>
    <t>Good Orderly Direction</t>
  </si>
  <si>
    <t>Happy Hour Eustis</t>
  </si>
  <si>
    <t>Joy of Living</t>
  </si>
  <si>
    <t>Just for Today Steps</t>
  </si>
  <si>
    <t>Lady Lake Breakfast</t>
  </si>
  <si>
    <t>Leesburg Wednesday Night</t>
  </si>
  <si>
    <t>Living Sober Morning</t>
  </si>
  <si>
    <t>Living Sober Wldwd</t>
  </si>
  <si>
    <t>Mascotte Happy Hour</t>
  </si>
  <si>
    <t>Morning Eye Openers</t>
  </si>
  <si>
    <t>Mustard Seed</t>
  </si>
  <si>
    <t>New Attitudes</t>
  </si>
  <si>
    <t>New Beginnings</t>
  </si>
  <si>
    <t>New Life Group TV</t>
  </si>
  <si>
    <t xml:space="preserve">No Name  </t>
  </si>
  <si>
    <t>No Name Big Book</t>
  </si>
  <si>
    <t>Noon Serenity Seekers</t>
  </si>
  <si>
    <t>Our Primary Purpose FP</t>
  </si>
  <si>
    <t>Robber's Roost</t>
  </si>
  <si>
    <t>Serenity Seekers</t>
  </si>
  <si>
    <t>Sober Sunset Speakers</t>
  </si>
  <si>
    <t>Sober with a Sandwich</t>
  </si>
  <si>
    <t>South Lake Women's</t>
  </si>
  <si>
    <t>Squirrels Nest Meeting</t>
  </si>
  <si>
    <t>Step Sisters</t>
  </si>
  <si>
    <t>Stepping Stones</t>
  </si>
  <si>
    <t>Summerfield Group</t>
  </si>
  <si>
    <t>Sunday at Seven</t>
  </si>
  <si>
    <t>Take it Easy Men's</t>
  </si>
  <si>
    <t>Take it Easy Women's</t>
  </si>
  <si>
    <t>Triangle Breakfast</t>
  </si>
  <si>
    <t>Triple Crown</t>
  </si>
  <si>
    <t>Your Place</t>
  </si>
  <si>
    <t>Virtual Sisters in Sobriety</t>
  </si>
  <si>
    <t>Happy Joyous and Free</t>
  </si>
  <si>
    <t>Speak Easy Mt Dora</t>
  </si>
  <si>
    <t>Welcome Home</t>
  </si>
  <si>
    <t>Sobriety on Saturday (SOS)</t>
  </si>
  <si>
    <t>Sober Sisters</t>
  </si>
  <si>
    <t xml:space="preserve">12x12 Tavares </t>
  </si>
  <si>
    <t>Phoenix Big Book</t>
  </si>
  <si>
    <t>Today's Woman</t>
  </si>
  <si>
    <t>St Tims Beginners</t>
  </si>
  <si>
    <t>Work in Progress (Zoom)</t>
  </si>
  <si>
    <t>Rainbow Recovery</t>
  </si>
  <si>
    <t>Keep It Simple</t>
  </si>
  <si>
    <t>Women's Attitude for Gratitude</t>
  </si>
  <si>
    <t>Transition Leesburg</t>
  </si>
  <si>
    <t>Big Book by the River</t>
  </si>
  <si>
    <t>Back to Basics Big Book</t>
  </si>
  <si>
    <t>August</t>
  </si>
  <si>
    <t>Distict 7</t>
  </si>
  <si>
    <t>Pig on the Counter</t>
  </si>
  <si>
    <t>Anonymous</t>
  </si>
  <si>
    <t>Step Right Up 6 &amp;7</t>
  </si>
  <si>
    <t>Lady Lake Thursday Night</t>
  </si>
  <si>
    <t>Happy In The Hills</t>
  </si>
  <si>
    <t>BYOB</t>
  </si>
  <si>
    <t>Private</t>
  </si>
  <si>
    <t>11th Step Meditation</t>
  </si>
  <si>
    <t>We Ain't There Yet</t>
  </si>
  <si>
    <t>LSCO Donations</t>
  </si>
  <si>
    <t>Serenity Sisters</t>
  </si>
  <si>
    <t>000099751</t>
  </si>
  <si>
    <t>000090568</t>
  </si>
  <si>
    <t>000093640</t>
  </si>
  <si>
    <t>000101091</t>
  </si>
  <si>
    <t>000521809</t>
  </si>
  <si>
    <t>000005062</t>
  </si>
  <si>
    <t>000006484</t>
  </si>
  <si>
    <t>000028652</t>
  </si>
  <si>
    <t>000030159</t>
  </si>
  <si>
    <t>000034196</t>
  </si>
  <si>
    <t>000113015</t>
  </si>
  <si>
    <t>000076384</t>
  </si>
  <si>
    <t>000080437</t>
  </si>
  <si>
    <t>000083439</t>
  </si>
  <si>
    <t>000086713</t>
  </si>
  <si>
    <t>000330003</t>
  </si>
  <si>
    <t>000009269</t>
  </si>
  <si>
    <t>000011442</t>
  </si>
  <si>
    <t>000411610</t>
  </si>
  <si>
    <t>000113016</t>
  </si>
  <si>
    <t>000082918</t>
  </si>
  <si>
    <t>Brownwood Step 11</t>
  </si>
  <si>
    <t>000036824</t>
  </si>
  <si>
    <t>000010713</t>
  </si>
  <si>
    <t>000013756</t>
  </si>
  <si>
    <t>000011062</t>
  </si>
  <si>
    <t>Saturday Night Life Group</t>
  </si>
  <si>
    <t>000282865</t>
  </si>
  <si>
    <t>000103516</t>
  </si>
  <si>
    <t>000079713</t>
  </si>
  <si>
    <t>000406136</t>
  </si>
  <si>
    <t>000376028</t>
  </si>
  <si>
    <t>0000407745</t>
  </si>
  <si>
    <t>000109528</t>
  </si>
  <si>
    <t>000100772</t>
  </si>
  <si>
    <t>000036711</t>
  </si>
  <si>
    <t>Yard Sale</t>
  </si>
  <si>
    <t>000239874</t>
  </si>
  <si>
    <t>Back 2 Basics 2 Wildwood</t>
  </si>
  <si>
    <t>You're Eligible Too (YET)</t>
  </si>
  <si>
    <t>:000075623</t>
  </si>
  <si>
    <t>Joe and Charlie Group</t>
  </si>
  <si>
    <t>Anonymous Zelle</t>
  </si>
  <si>
    <t>January</t>
  </si>
  <si>
    <t>February</t>
  </si>
  <si>
    <t>March</t>
  </si>
  <si>
    <t>April</t>
  </si>
  <si>
    <t>000293542</t>
  </si>
  <si>
    <t>000474456</t>
  </si>
  <si>
    <t>000417143</t>
  </si>
  <si>
    <t>000444344</t>
  </si>
  <si>
    <t>000102254</t>
  </si>
  <si>
    <t>000090225</t>
  </si>
  <si>
    <t>000094435</t>
  </si>
  <si>
    <t>000096910</t>
  </si>
  <si>
    <t>000097853</t>
  </si>
  <si>
    <t>000403126</t>
  </si>
  <si>
    <t>000117671</t>
  </si>
  <si>
    <t>000013520</t>
  </si>
  <si>
    <t>000018200</t>
  </si>
  <si>
    <t>Oxford Group</t>
  </si>
  <si>
    <t>000046350</t>
  </si>
  <si>
    <t>000073513</t>
  </si>
  <si>
    <t>000060336</t>
  </si>
  <si>
    <t>Rebos in Leesburg</t>
  </si>
  <si>
    <t>000086705</t>
  </si>
  <si>
    <t>Working Together</t>
  </si>
  <si>
    <t>000037881</t>
  </si>
  <si>
    <t>000041905</t>
  </si>
  <si>
    <t>000650902</t>
  </si>
  <si>
    <t>:000353200</t>
  </si>
  <si>
    <t>000109407</t>
  </si>
  <si>
    <t>000522090</t>
  </si>
  <si>
    <t>000112522</t>
  </si>
  <si>
    <t>000026545</t>
  </si>
  <si>
    <t>000042382</t>
  </si>
  <si>
    <t>000081048</t>
  </si>
  <si>
    <t>000039938</t>
  </si>
  <si>
    <t>000077968</t>
  </si>
  <si>
    <t>000112874</t>
  </si>
  <si>
    <t>000399939</t>
  </si>
  <si>
    <t>000073396</t>
  </si>
  <si>
    <t xml:space="preserve">June </t>
  </si>
  <si>
    <t>000729102</t>
  </si>
  <si>
    <t>6, 7 &amp; 10 Steps</t>
  </si>
  <si>
    <t>Little Red Book</t>
  </si>
  <si>
    <t>000722798</t>
  </si>
  <si>
    <t>Weekend Sunrise</t>
  </si>
  <si>
    <t xml:space="preserve">September </t>
  </si>
  <si>
    <t xml:space="preserve">Together We Can </t>
  </si>
  <si>
    <t>Turning Point</t>
  </si>
  <si>
    <t>October</t>
  </si>
  <si>
    <t xml:space="preserve">November </t>
  </si>
  <si>
    <t xml:space="preserve">December </t>
  </si>
  <si>
    <t>Saturday Night Alive Group</t>
  </si>
  <si>
    <t>000120333</t>
  </si>
  <si>
    <t>Big Book Zoom</t>
  </si>
  <si>
    <t>Women's Helping Hands in Gratitude`</t>
  </si>
  <si>
    <t>000705199</t>
  </si>
  <si>
    <t xml:space="preserve">     </t>
  </si>
  <si>
    <t>000040868</t>
  </si>
  <si>
    <t>000749792</t>
  </si>
  <si>
    <t>000444335</t>
  </si>
  <si>
    <t>Came to Believe Women's</t>
  </si>
  <si>
    <t xml:space="preserve">Came to Believe </t>
  </si>
  <si>
    <t>000117823</t>
  </si>
  <si>
    <t>Okie Dokie</t>
  </si>
  <si>
    <t>000009438</t>
  </si>
  <si>
    <t>The Men's Group</t>
  </si>
  <si>
    <t>000742665</t>
  </si>
  <si>
    <t>Month &amp; YTD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</si>
</sst>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;@"/>
  </numFmts>
  <fonts count="9" x14ac:knownFonts="1"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2"/>
    </font>
    <font>
      <sz val="14"/>
      <color theme="1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0" xfId="0" applyNumberFormat="1" applyFont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49" fontId="6" fillId="0" borderId="0" xfId="1" quotePrefix="1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" fontId="4" fillId="0" borderId="0" xfId="0" applyNumberFormat="1" applyFont="1"/>
    <xf numFmtId="164" fontId="4" fillId="0" borderId="3" xfId="0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164" fontId="7" fillId="0" borderId="1" xfId="0" applyNumberFormat="1" applyFont="1" applyBorder="1"/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Normal="100" workbookViewId="0">
      <pane ySplit="3" topLeftCell="A69" activePane="bottomLeft" state="frozen"/>
      <selection pane="bottomLeft" activeCell="C4" sqref="C4:O100"/>
    </sheetView>
  </sheetViews>
  <sheetFormatPr defaultColWidth="8.69921875" defaultRowHeight="18" x14ac:dyDescent="0.35"/>
  <cols>
    <col min="1" max="1" width="28.59765625" style="1" customWidth="1"/>
    <col min="2" max="2" width="12.59765625" style="14" customWidth="1"/>
    <col min="3" max="3" width="10.3984375" style="8" customWidth="1"/>
    <col min="4" max="4" width="10.5" style="9" customWidth="1"/>
    <col min="5" max="5" width="10" style="9" customWidth="1"/>
    <col min="6" max="7" width="10.09765625" style="9" customWidth="1"/>
    <col min="8" max="14" width="10" style="9" customWidth="1"/>
    <col min="15" max="15" width="11.5" style="1" customWidth="1"/>
    <col min="16" max="16384" width="8.69921875" style="1"/>
  </cols>
  <sheetData>
    <row r="1" spans="1:15" ht="16.2" customHeight="1" x14ac:dyDescent="0.35">
      <c r="A1" s="25" t="s">
        <v>79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16.2" customHeight="1" x14ac:dyDescent="0.35">
      <c r="A2" s="26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8.75" customHeight="1" x14ac:dyDescent="0.35">
      <c r="A3" s="2"/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68</v>
      </c>
      <c r="K3" s="3" t="s">
        <v>7</v>
      </c>
      <c r="L3" s="3" t="s">
        <v>8</v>
      </c>
      <c r="M3" s="3" t="s">
        <v>9</v>
      </c>
      <c r="N3" s="3" t="s">
        <v>10</v>
      </c>
      <c r="O3" s="4" t="s">
        <v>11</v>
      </c>
    </row>
    <row r="4" spans="1:15" ht="18.75" customHeight="1" x14ac:dyDescent="0.35">
      <c r="A4" s="5" t="s">
        <v>165</v>
      </c>
      <c r="B4" s="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>
        <f>SUM(C4:N4)</f>
        <v>0</v>
      </c>
    </row>
    <row r="5" spans="1:15" ht="18.75" customHeight="1" x14ac:dyDescent="0.35">
      <c r="A5" s="5" t="s">
        <v>77</v>
      </c>
      <c r="B5" s="7" t="s">
        <v>133</v>
      </c>
      <c r="C5" s="21"/>
      <c r="D5" s="21">
        <v>100</v>
      </c>
      <c r="E5" s="21"/>
      <c r="F5" s="21">
        <v>115</v>
      </c>
      <c r="G5" s="21"/>
      <c r="H5" s="21"/>
      <c r="I5" s="21"/>
      <c r="J5" s="21"/>
      <c r="K5" s="21"/>
      <c r="L5" s="21"/>
      <c r="M5" s="21"/>
      <c r="N5" s="21"/>
      <c r="O5" s="21">
        <f t="shared" ref="O5:O69" si="0">SUM(C5:N5)</f>
        <v>215</v>
      </c>
    </row>
    <row r="6" spans="1:15" ht="18.75" customHeight="1" x14ac:dyDescent="0.35">
      <c r="A6" s="5" t="s">
        <v>57</v>
      </c>
      <c r="B6" s="7" t="s">
        <v>82</v>
      </c>
      <c r="C6" s="21">
        <v>25</v>
      </c>
      <c r="D6" s="21">
        <v>25</v>
      </c>
      <c r="E6" s="21">
        <v>25</v>
      </c>
      <c r="F6" s="21"/>
      <c r="G6" s="21"/>
      <c r="H6" s="21"/>
      <c r="I6" s="21"/>
      <c r="J6" s="21"/>
      <c r="K6" s="21"/>
      <c r="L6" s="21"/>
      <c r="M6" s="21"/>
      <c r="N6" s="21"/>
      <c r="O6" s="21">
        <f t="shared" si="0"/>
        <v>75</v>
      </c>
    </row>
    <row r="7" spans="1:15" ht="18.75" customHeight="1" x14ac:dyDescent="0.35">
      <c r="A7" s="5" t="s">
        <v>12</v>
      </c>
      <c r="B7" s="7" t="s">
        <v>83</v>
      </c>
      <c r="C7" s="21">
        <v>145</v>
      </c>
      <c r="D7" s="21"/>
      <c r="E7" s="21"/>
      <c r="F7" s="21">
        <v>163</v>
      </c>
      <c r="G7" s="21"/>
      <c r="H7" s="21"/>
      <c r="I7" s="21"/>
      <c r="J7" s="21"/>
      <c r="K7" s="21"/>
      <c r="L7" s="21"/>
      <c r="M7" s="21"/>
      <c r="N7" s="21"/>
      <c r="O7" s="21">
        <f t="shared" si="0"/>
        <v>308</v>
      </c>
    </row>
    <row r="8" spans="1:15" ht="18.75" customHeight="1" x14ac:dyDescent="0.35">
      <c r="A8" s="5" t="s">
        <v>119</v>
      </c>
      <c r="B8" s="7" t="s">
        <v>151</v>
      </c>
      <c r="C8" s="21"/>
      <c r="D8" s="21"/>
      <c r="E8" s="21"/>
      <c r="F8" s="21"/>
      <c r="G8" s="21">
        <v>159.5</v>
      </c>
      <c r="H8" s="21"/>
      <c r="I8" s="21"/>
      <c r="J8" s="21"/>
      <c r="K8" s="21"/>
      <c r="L8" s="21"/>
      <c r="M8" s="21"/>
      <c r="N8" s="21"/>
      <c r="O8" s="21">
        <f t="shared" si="0"/>
        <v>159.5</v>
      </c>
    </row>
    <row r="9" spans="1:15" ht="18.75" customHeight="1" x14ac:dyDescent="0.35">
      <c r="A9" s="5" t="s">
        <v>66</v>
      </c>
      <c r="B9" s="7" t="s">
        <v>129</v>
      </c>
      <c r="C9" s="21"/>
      <c r="D9" s="21">
        <v>60</v>
      </c>
      <c r="E9" s="21"/>
      <c r="F9" s="21"/>
      <c r="G9" s="21">
        <v>126.3</v>
      </c>
      <c r="H9" s="21"/>
      <c r="I9" s="21"/>
      <c r="J9" s="21"/>
      <c r="K9" s="21"/>
      <c r="L9" s="21"/>
      <c r="M9" s="21"/>
      <c r="N9" s="21"/>
      <c r="O9" s="21">
        <f t="shared" si="0"/>
        <v>186.3</v>
      </c>
    </row>
    <row r="10" spans="1:15" ht="18.75" customHeight="1" x14ac:dyDescent="0.35">
      <c r="A10" s="5" t="s">
        <v>177</v>
      </c>
      <c r="B10" s="7"/>
      <c r="C10" s="21"/>
      <c r="D10" s="21">
        <v>50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f>SUM(C10:N10)</f>
        <v>50</v>
      </c>
    </row>
    <row r="11" spans="1:15" ht="18.75" customHeight="1" x14ac:dyDescent="0.35">
      <c r="A11" s="5" t="s">
        <v>67</v>
      </c>
      <c r="B11" s="7" t="s">
        <v>134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>
        <f t="shared" si="0"/>
        <v>0</v>
      </c>
    </row>
    <row r="12" spans="1:15" ht="18.75" customHeight="1" x14ac:dyDescent="0.35">
      <c r="A12" s="5" t="s">
        <v>102</v>
      </c>
      <c r="B12" s="7" t="s">
        <v>183</v>
      </c>
      <c r="C12" s="21"/>
      <c r="D12" s="21"/>
      <c r="E12" s="22"/>
      <c r="F12" s="21"/>
      <c r="G12" s="21"/>
      <c r="H12" s="21">
        <v>150</v>
      </c>
      <c r="I12" s="21"/>
      <c r="J12" s="21"/>
      <c r="K12" s="21"/>
      <c r="L12" s="21"/>
      <c r="M12" s="21"/>
      <c r="N12" s="21"/>
      <c r="O12" s="21">
        <f>SUM(C12:N12)</f>
        <v>150</v>
      </c>
    </row>
    <row r="13" spans="1:15" ht="18.75" customHeight="1" x14ac:dyDescent="0.35">
      <c r="A13" s="5" t="s">
        <v>75</v>
      </c>
      <c r="B13" s="7" t="s">
        <v>135</v>
      </c>
      <c r="C13" s="21"/>
      <c r="D13" s="21"/>
      <c r="E13" s="21">
        <v>75</v>
      </c>
      <c r="F13" s="21"/>
      <c r="G13" s="21"/>
      <c r="H13" s="21"/>
      <c r="I13" s="21"/>
      <c r="J13" s="21"/>
      <c r="K13" s="21"/>
      <c r="L13" s="21"/>
      <c r="M13" s="21"/>
      <c r="N13" s="21"/>
      <c r="O13" s="21">
        <f t="shared" si="0"/>
        <v>75</v>
      </c>
    </row>
    <row r="14" spans="1:15" ht="18.75" customHeight="1" x14ac:dyDescent="0.35">
      <c r="A14" s="5" t="s">
        <v>184</v>
      </c>
      <c r="B14" s="7" t="s">
        <v>136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>
        <f t="shared" si="0"/>
        <v>0</v>
      </c>
    </row>
    <row r="15" spans="1:15" ht="18.75" customHeight="1" x14ac:dyDescent="0.35">
      <c r="A15" s="5" t="s">
        <v>185</v>
      </c>
      <c r="B15" s="7" t="s">
        <v>81</v>
      </c>
      <c r="C15" s="21"/>
      <c r="D15" s="21"/>
      <c r="E15" s="21"/>
      <c r="F15" s="21"/>
      <c r="G15" s="21">
        <v>150</v>
      </c>
      <c r="H15" s="21"/>
      <c r="I15" s="21"/>
      <c r="J15" s="21"/>
      <c r="K15" s="21"/>
      <c r="L15" s="21"/>
      <c r="M15" s="21"/>
      <c r="N15" s="21"/>
      <c r="O15" s="21">
        <f t="shared" si="0"/>
        <v>150</v>
      </c>
    </row>
    <row r="16" spans="1:15" ht="18.75" customHeight="1" x14ac:dyDescent="0.35">
      <c r="A16" s="5" t="s">
        <v>13</v>
      </c>
      <c r="B16" s="7" t="s">
        <v>115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>
        <f t="shared" si="0"/>
        <v>0</v>
      </c>
    </row>
    <row r="17" spans="1:15" ht="18.75" customHeight="1" x14ac:dyDescent="0.35">
      <c r="A17" s="5" t="s">
        <v>14</v>
      </c>
      <c r="B17" s="7" t="s">
        <v>84</v>
      </c>
      <c r="C17" s="21"/>
      <c r="D17" s="21">
        <v>142.65</v>
      </c>
      <c r="E17" s="21"/>
      <c r="F17" s="21"/>
      <c r="G17" s="21">
        <v>123.75</v>
      </c>
      <c r="H17" s="21"/>
      <c r="I17" s="21"/>
      <c r="J17" s="21"/>
      <c r="K17" s="21"/>
      <c r="L17" s="21"/>
      <c r="M17" s="21"/>
      <c r="N17" s="21"/>
      <c r="O17" s="21">
        <f t="shared" si="0"/>
        <v>266.39999999999998</v>
      </c>
    </row>
    <row r="18" spans="1:15" ht="18.75" customHeight="1" x14ac:dyDescent="0.35">
      <c r="A18" s="5" t="s">
        <v>15</v>
      </c>
      <c r="B18" s="7" t="s">
        <v>132</v>
      </c>
      <c r="C18" s="21"/>
      <c r="D18" s="21"/>
      <c r="E18" s="21"/>
      <c r="F18" s="21">
        <v>153.30000000000001</v>
      </c>
      <c r="G18" s="21"/>
      <c r="H18" s="21"/>
      <c r="I18" s="21"/>
      <c r="J18" s="21"/>
      <c r="K18" s="21"/>
      <c r="L18" s="21"/>
      <c r="M18" s="21"/>
      <c r="N18" s="21"/>
      <c r="O18" s="21">
        <f t="shared" si="0"/>
        <v>153.30000000000001</v>
      </c>
    </row>
    <row r="19" spans="1:15" ht="18.75" customHeight="1" x14ac:dyDescent="0.35">
      <c r="A19" s="5" t="s">
        <v>16</v>
      </c>
      <c r="B19" s="7" t="s">
        <v>109</v>
      </c>
      <c r="C19" s="21">
        <v>422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>
        <f t="shared" si="0"/>
        <v>422</v>
      </c>
    </row>
    <row r="20" spans="1:15" ht="18.75" customHeight="1" x14ac:dyDescent="0.35">
      <c r="A20" s="5" t="s">
        <v>17</v>
      </c>
      <c r="B20" s="7" t="s">
        <v>112</v>
      </c>
      <c r="C20" s="21">
        <v>220.4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f t="shared" si="0"/>
        <v>220.4</v>
      </c>
    </row>
    <row r="21" spans="1:15" ht="18.75" customHeight="1" x14ac:dyDescent="0.35">
      <c r="A21" s="5" t="s">
        <v>18</v>
      </c>
      <c r="B21" s="7" t="s">
        <v>85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>
        <f t="shared" si="0"/>
        <v>0</v>
      </c>
    </row>
    <row r="22" spans="1:15" ht="18.75" customHeight="1" x14ac:dyDescent="0.35">
      <c r="A22" s="5" t="s">
        <v>19</v>
      </c>
      <c r="B22" s="7" t="s">
        <v>152</v>
      </c>
      <c r="C22" s="21"/>
      <c r="D22" s="21"/>
      <c r="E22" s="21">
        <v>1167.2</v>
      </c>
      <c r="F22" s="21"/>
      <c r="G22" s="21"/>
      <c r="H22" s="21"/>
      <c r="I22" s="21"/>
      <c r="J22" s="21"/>
      <c r="K22" s="21"/>
      <c r="L22" s="21"/>
      <c r="M22" s="21"/>
      <c r="N22" s="21"/>
      <c r="O22" s="21">
        <f t="shared" si="0"/>
        <v>1167.2</v>
      </c>
    </row>
    <row r="23" spans="1:15" ht="18.75" customHeight="1" x14ac:dyDescent="0.35">
      <c r="A23" s="5" t="s">
        <v>74</v>
      </c>
      <c r="B23" s="7" t="s">
        <v>114</v>
      </c>
      <c r="C23" s="21"/>
      <c r="D23" s="21"/>
      <c r="E23" s="21">
        <v>300</v>
      </c>
      <c r="F23" s="21"/>
      <c r="G23" s="21"/>
      <c r="H23" s="21"/>
      <c r="I23" s="21"/>
      <c r="J23" s="21"/>
      <c r="K23" s="21"/>
      <c r="L23" s="21"/>
      <c r="M23" s="21"/>
      <c r="N23" s="21"/>
      <c r="O23" s="21">
        <f t="shared" si="0"/>
        <v>300</v>
      </c>
    </row>
    <row r="24" spans="1:15" ht="18.75" customHeight="1" x14ac:dyDescent="0.35">
      <c r="A24" s="5" t="s">
        <v>52</v>
      </c>
      <c r="B24" s="7" t="s">
        <v>137</v>
      </c>
      <c r="C24" s="21"/>
      <c r="D24" s="21"/>
      <c r="E24" s="21"/>
      <c r="F24" s="21">
        <v>200</v>
      </c>
      <c r="G24" s="21"/>
      <c r="H24" s="21"/>
      <c r="I24" s="21"/>
      <c r="J24" s="21"/>
      <c r="K24" s="21"/>
      <c r="L24" s="21"/>
      <c r="M24" s="21"/>
      <c r="N24" s="21"/>
      <c r="O24" s="21">
        <f t="shared" si="0"/>
        <v>200</v>
      </c>
    </row>
    <row r="25" spans="1:15" ht="18.75" customHeight="1" x14ac:dyDescent="0.35">
      <c r="A25" s="5" t="s">
        <v>122</v>
      </c>
      <c r="B25" s="7" t="s">
        <v>153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>
        <f t="shared" si="0"/>
        <v>0</v>
      </c>
    </row>
    <row r="26" spans="1:15" ht="18.75" customHeight="1" x14ac:dyDescent="0.35">
      <c r="A26" s="5" t="s">
        <v>20</v>
      </c>
      <c r="B26" s="7" t="s">
        <v>154</v>
      </c>
      <c r="C26" s="21"/>
      <c r="D26" s="21"/>
      <c r="E26" s="21"/>
      <c r="F26" s="21">
        <v>125</v>
      </c>
      <c r="G26" s="21"/>
      <c r="H26" s="21">
        <v>125</v>
      </c>
      <c r="I26" s="21"/>
      <c r="J26" s="21"/>
      <c r="K26" s="21"/>
      <c r="L26" s="21"/>
      <c r="M26" s="21"/>
      <c r="N26" s="21"/>
      <c r="O26" s="21">
        <f t="shared" si="0"/>
        <v>250</v>
      </c>
    </row>
    <row r="27" spans="1:15" ht="18.75" customHeight="1" x14ac:dyDescent="0.35">
      <c r="A27" s="5" t="s">
        <v>21</v>
      </c>
      <c r="B27" s="7" t="s">
        <v>110</v>
      </c>
      <c r="C27" s="21"/>
      <c r="D27" s="21">
        <v>207</v>
      </c>
      <c r="E27" s="21"/>
      <c r="F27" s="21"/>
      <c r="G27" s="21">
        <v>207</v>
      </c>
      <c r="H27" s="21"/>
      <c r="I27" s="21"/>
      <c r="J27" s="21"/>
      <c r="K27" s="21"/>
      <c r="L27" s="21"/>
      <c r="M27" s="21"/>
      <c r="N27" s="21"/>
      <c r="O27" s="21">
        <f t="shared" si="0"/>
        <v>414</v>
      </c>
    </row>
    <row r="28" spans="1:15" ht="18.75" customHeight="1" x14ac:dyDescent="0.35">
      <c r="A28" s="5" t="s">
        <v>63</v>
      </c>
      <c r="B28" s="7" t="s">
        <v>86</v>
      </c>
      <c r="C28" s="21"/>
      <c r="D28" s="21">
        <v>7</v>
      </c>
      <c r="E28" s="21">
        <v>5.27</v>
      </c>
      <c r="F28" s="21">
        <v>11.1</v>
      </c>
      <c r="G28" s="21">
        <v>19.100000000000001</v>
      </c>
      <c r="H28" s="21"/>
      <c r="I28" s="21"/>
      <c r="J28" s="21"/>
      <c r="K28" s="21"/>
      <c r="L28" s="21"/>
      <c r="M28" s="21"/>
      <c r="N28" s="21"/>
      <c r="O28" s="21">
        <f t="shared" si="0"/>
        <v>42.47</v>
      </c>
    </row>
    <row r="29" spans="1:15" ht="18.75" customHeight="1" x14ac:dyDescent="0.35">
      <c r="A29" s="5" t="s">
        <v>22</v>
      </c>
      <c r="B29" s="7" t="s">
        <v>87</v>
      </c>
      <c r="C29" s="21">
        <v>468.5</v>
      </c>
      <c r="D29" s="21"/>
      <c r="E29" s="21"/>
      <c r="F29" s="21">
        <v>547.5</v>
      </c>
      <c r="G29" s="21"/>
      <c r="H29" s="21"/>
      <c r="I29" s="21"/>
      <c r="J29" s="21"/>
      <c r="K29" s="21"/>
      <c r="L29" s="21"/>
      <c r="M29" s="21"/>
      <c r="N29" s="21"/>
      <c r="O29" s="21">
        <f t="shared" si="0"/>
        <v>1016</v>
      </c>
    </row>
    <row r="30" spans="1:15" ht="18.75" customHeight="1" x14ac:dyDescent="0.35">
      <c r="A30" s="5" t="s">
        <v>73</v>
      </c>
      <c r="B30" s="7" t="s">
        <v>138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>
        <f t="shared" si="0"/>
        <v>0</v>
      </c>
    </row>
    <row r="31" spans="1:15" ht="18.75" customHeight="1" x14ac:dyDescent="0.35">
      <c r="A31" s="5" t="s">
        <v>23</v>
      </c>
      <c r="B31" s="7" t="s">
        <v>186</v>
      </c>
      <c r="C31" s="21">
        <v>34.74</v>
      </c>
      <c r="D31" s="21"/>
      <c r="E31" s="21">
        <v>99.35</v>
      </c>
      <c r="F31" s="21"/>
      <c r="G31" s="21"/>
      <c r="H31" s="21">
        <v>124.67</v>
      </c>
      <c r="I31" s="21"/>
      <c r="J31" s="21"/>
      <c r="K31" s="21"/>
      <c r="L31" s="21"/>
      <c r="M31" s="21"/>
      <c r="N31" s="21"/>
      <c r="O31" s="21">
        <f t="shared" si="0"/>
        <v>258.76</v>
      </c>
    </row>
    <row r="32" spans="1:15" ht="18.75" customHeight="1" x14ac:dyDescent="0.35">
      <c r="A32" s="5" t="s">
        <v>166</v>
      </c>
      <c r="B32" s="7" t="s">
        <v>167</v>
      </c>
      <c r="C32" s="21"/>
      <c r="D32" s="21"/>
      <c r="E32" s="21">
        <v>300</v>
      </c>
      <c r="F32" s="21"/>
      <c r="G32" s="21"/>
      <c r="H32" s="21"/>
      <c r="I32" s="21"/>
      <c r="J32" s="21"/>
      <c r="K32" s="21"/>
      <c r="L32" s="21"/>
      <c r="M32" s="21"/>
      <c r="N32" s="21"/>
      <c r="O32" s="21">
        <f>SUM(C32:N32)</f>
        <v>300</v>
      </c>
    </row>
    <row r="33" spans="1:15" ht="18.75" customHeight="1" x14ac:dyDescent="0.35">
      <c r="A33" s="5" t="s">
        <v>24</v>
      </c>
      <c r="B33" s="7" t="s">
        <v>105</v>
      </c>
      <c r="C33" s="21"/>
      <c r="D33" s="21"/>
      <c r="E33" s="21"/>
      <c r="F33" s="21"/>
      <c r="G33" s="21"/>
      <c r="H33" s="21">
        <v>250</v>
      </c>
      <c r="I33" s="21"/>
      <c r="J33" s="21"/>
      <c r="K33" s="21"/>
      <c r="L33" s="21"/>
      <c r="M33" s="21"/>
      <c r="N33" s="21"/>
      <c r="O33" s="21">
        <f t="shared" si="0"/>
        <v>250</v>
      </c>
    </row>
    <row r="34" spans="1:15" ht="18.75" customHeight="1" x14ac:dyDescent="0.35">
      <c r="A34" s="5" t="s">
        <v>25</v>
      </c>
      <c r="B34" s="7" t="s">
        <v>139</v>
      </c>
      <c r="C34" s="21"/>
      <c r="D34" s="21"/>
      <c r="E34" s="21"/>
      <c r="F34" s="21"/>
      <c r="G34" s="21"/>
      <c r="H34" s="21">
        <v>350</v>
      </c>
      <c r="I34" s="21"/>
      <c r="J34" s="21"/>
      <c r="K34" s="21"/>
      <c r="L34" s="21"/>
      <c r="M34" s="21"/>
      <c r="N34" s="21"/>
      <c r="O34" s="21">
        <f t="shared" si="0"/>
        <v>350</v>
      </c>
    </row>
    <row r="35" spans="1:15" ht="18.75" customHeight="1" x14ac:dyDescent="0.35">
      <c r="A35" s="5" t="s">
        <v>26</v>
      </c>
      <c r="B35" s="7" t="s">
        <v>140</v>
      </c>
      <c r="C35" s="21"/>
      <c r="D35" s="21">
        <v>100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>
        <f t="shared" si="0"/>
        <v>100</v>
      </c>
    </row>
    <row r="36" spans="1:15" ht="18.75" customHeight="1" x14ac:dyDescent="0.35">
      <c r="A36" s="5" t="s">
        <v>27</v>
      </c>
      <c r="B36" s="7" t="s">
        <v>155</v>
      </c>
      <c r="C36" s="21">
        <v>130</v>
      </c>
      <c r="D36" s="21"/>
      <c r="E36" s="21"/>
      <c r="F36" s="21"/>
      <c r="G36" s="21"/>
      <c r="H36" s="21">
        <v>203</v>
      </c>
      <c r="I36" s="21"/>
      <c r="J36" s="21"/>
      <c r="K36" s="21"/>
      <c r="L36" s="21"/>
      <c r="M36" s="21"/>
      <c r="N36" s="21"/>
      <c r="O36" s="21">
        <f t="shared" si="0"/>
        <v>333</v>
      </c>
    </row>
    <row r="37" spans="1:15" x14ac:dyDescent="0.35">
      <c r="A37" s="5" t="s">
        <v>28</v>
      </c>
      <c r="B37" s="7" t="s">
        <v>88</v>
      </c>
      <c r="C37" s="21"/>
      <c r="D37" s="21">
        <v>300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>
        <f t="shared" si="0"/>
        <v>300</v>
      </c>
    </row>
    <row r="38" spans="1:15" x14ac:dyDescent="0.35">
      <c r="A38" s="5" t="s">
        <v>29</v>
      </c>
      <c r="B38" s="7" t="s">
        <v>89</v>
      </c>
      <c r="C38" s="21"/>
      <c r="D38" s="21">
        <v>250</v>
      </c>
      <c r="E38" s="21"/>
      <c r="F38" s="21">
        <v>150</v>
      </c>
      <c r="G38" s="21"/>
      <c r="H38" s="21"/>
      <c r="I38" s="21"/>
      <c r="J38" s="21"/>
      <c r="K38" s="21"/>
      <c r="L38" s="21"/>
      <c r="M38" s="21"/>
      <c r="N38" s="21"/>
      <c r="O38" s="21">
        <f t="shared" si="0"/>
        <v>400</v>
      </c>
    </row>
    <row r="39" spans="1:15" x14ac:dyDescent="0.35">
      <c r="A39" s="5" t="s">
        <v>30</v>
      </c>
      <c r="B39" s="7" t="s">
        <v>160</v>
      </c>
      <c r="C39" s="21"/>
      <c r="D39" s="21"/>
      <c r="E39" s="21"/>
      <c r="F39" s="21">
        <v>120</v>
      </c>
      <c r="G39" s="21"/>
      <c r="H39" s="21"/>
      <c r="I39" s="21"/>
      <c r="J39" s="21"/>
      <c r="K39" s="21"/>
      <c r="L39" s="21"/>
      <c r="M39" s="21"/>
      <c r="N39" s="21"/>
      <c r="O39" s="21">
        <f t="shared" si="0"/>
        <v>120</v>
      </c>
    </row>
    <row r="40" spans="1:15" x14ac:dyDescent="0.35">
      <c r="A40" s="5" t="s">
        <v>31</v>
      </c>
      <c r="B40" s="7" t="s">
        <v>90</v>
      </c>
      <c r="C40" s="21"/>
      <c r="D40" s="21">
        <v>144.16999999999999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>
        <f t="shared" si="0"/>
        <v>144.16999999999999</v>
      </c>
    </row>
    <row r="41" spans="1:15" x14ac:dyDescent="0.35">
      <c r="A41" s="5" t="s">
        <v>32</v>
      </c>
      <c r="B41" s="7" t="s">
        <v>103</v>
      </c>
      <c r="C41" s="21"/>
      <c r="D41" s="21">
        <v>200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>
        <f t="shared" si="0"/>
        <v>200</v>
      </c>
    </row>
    <row r="42" spans="1:15" x14ac:dyDescent="0.35">
      <c r="A42" s="5" t="s">
        <v>33</v>
      </c>
      <c r="B42" s="7" t="s">
        <v>116</v>
      </c>
      <c r="C42" s="21"/>
      <c r="D42" s="21"/>
      <c r="E42" s="21">
        <v>270</v>
      </c>
      <c r="F42" s="21">
        <v>117.38</v>
      </c>
      <c r="G42" s="21"/>
      <c r="H42" s="21"/>
      <c r="I42" s="21"/>
      <c r="J42" s="21"/>
      <c r="K42" s="21"/>
      <c r="L42" s="21"/>
      <c r="M42" s="21"/>
      <c r="N42" s="21"/>
      <c r="O42" s="21">
        <f t="shared" si="0"/>
        <v>387.38</v>
      </c>
    </row>
    <row r="43" spans="1:15" x14ac:dyDescent="0.35">
      <c r="A43" s="5" t="s">
        <v>34</v>
      </c>
      <c r="B43" s="7" t="s">
        <v>148</v>
      </c>
      <c r="C43" s="21"/>
      <c r="D43" s="21"/>
      <c r="E43" s="21"/>
      <c r="F43" s="21">
        <v>586.84</v>
      </c>
      <c r="G43" s="21"/>
      <c r="H43" s="21"/>
      <c r="I43" s="21"/>
      <c r="J43" s="21"/>
      <c r="K43" s="21"/>
      <c r="L43" s="21"/>
      <c r="M43" s="21"/>
      <c r="N43" s="21"/>
      <c r="O43" s="21">
        <f t="shared" si="0"/>
        <v>586.84</v>
      </c>
    </row>
    <row r="44" spans="1:15" x14ac:dyDescent="0.35">
      <c r="A44" s="5" t="s">
        <v>187</v>
      </c>
      <c r="B44" s="7" t="s">
        <v>149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>
        <f t="shared" si="0"/>
        <v>0</v>
      </c>
    </row>
    <row r="45" spans="1:15" x14ac:dyDescent="0.35">
      <c r="A45" s="5" t="s">
        <v>35</v>
      </c>
      <c r="B45" s="7" t="s">
        <v>128</v>
      </c>
      <c r="C45" s="21"/>
      <c r="D45" s="21"/>
      <c r="E45" s="21">
        <v>150</v>
      </c>
      <c r="F45" s="21"/>
      <c r="G45" s="21"/>
      <c r="H45" s="21"/>
      <c r="I45" s="21"/>
      <c r="J45" s="21"/>
      <c r="K45" s="21"/>
      <c r="L45" s="21"/>
      <c r="M45" s="21"/>
      <c r="N45" s="21"/>
      <c r="O45" s="21">
        <f t="shared" si="0"/>
        <v>150</v>
      </c>
    </row>
    <row r="46" spans="1:15" x14ac:dyDescent="0.35">
      <c r="A46" s="5" t="s">
        <v>141</v>
      </c>
      <c r="B46" s="7" t="s">
        <v>142</v>
      </c>
      <c r="C46" s="21"/>
      <c r="D46" s="21"/>
      <c r="E46" s="21">
        <v>1</v>
      </c>
      <c r="F46" s="21"/>
      <c r="G46" s="21"/>
      <c r="H46" s="21"/>
      <c r="I46" s="21"/>
      <c r="J46" s="21"/>
      <c r="K46" s="21"/>
      <c r="L46" s="21"/>
      <c r="M46" s="21"/>
      <c r="N46" s="21"/>
      <c r="O46" s="21">
        <f t="shared" si="0"/>
        <v>1</v>
      </c>
    </row>
    <row r="47" spans="1:15" x14ac:dyDescent="0.35">
      <c r="A47" s="5" t="s">
        <v>58</v>
      </c>
      <c r="B47" s="7" t="s">
        <v>111</v>
      </c>
      <c r="C47" s="21">
        <v>300</v>
      </c>
      <c r="D47" s="21"/>
      <c r="E47" s="21"/>
      <c r="F47" s="21">
        <v>400</v>
      </c>
      <c r="G47" s="21"/>
      <c r="H47" s="21"/>
      <c r="I47" s="21"/>
      <c r="J47" s="21"/>
      <c r="K47" s="21"/>
      <c r="L47" s="21"/>
      <c r="M47" s="21"/>
      <c r="N47" s="21"/>
      <c r="O47" s="21">
        <f t="shared" si="0"/>
        <v>700</v>
      </c>
    </row>
    <row r="48" spans="1:15" x14ac:dyDescent="0.35">
      <c r="A48" s="5" t="s">
        <v>145</v>
      </c>
      <c r="B48" s="7" t="s">
        <v>150</v>
      </c>
      <c r="C48" s="21"/>
      <c r="D48" s="21"/>
      <c r="E48" s="21"/>
      <c r="F48" s="21">
        <v>70</v>
      </c>
      <c r="G48" s="21"/>
      <c r="H48" s="21"/>
      <c r="I48" s="21"/>
      <c r="J48" s="21"/>
      <c r="K48" s="21"/>
      <c r="L48" s="21"/>
      <c r="M48" s="21"/>
      <c r="N48" s="21"/>
      <c r="O48" s="21">
        <f t="shared" si="0"/>
        <v>70</v>
      </c>
    </row>
    <row r="49" spans="1:15" x14ac:dyDescent="0.35">
      <c r="A49" s="5" t="s">
        <v>62</v>
      </c>
      <c r="B49" s="7" t="s">
        <v>161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>
        <f t="shared" si="0"/>
        <v>0</v>
      </c>
    </row>
    <row r="50" spans="1:15" x14ac:dyDescent="0.35">
      <c r="A50" s="5" t="s">
        <v>36</v>
      </c>
      <c r="B50" s="7" t="s">
        <v>118</v>
      </c>
      <c r="C50" s="21"/>
      <c r="D50" s="21">
        <v>578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>
        <f t="shared" si="0"/>
        <v>578</v>
      </c>
    </row>
    <row r="51" spans="1:15" x14ac:dyDescent="0.35">
      <c r="A51" s="5" t="s">
        <v>60</v>
      </c>
      <c r="B51" s="7" t="s">
        <v>180</v>
      </c>
      <c r="C51" s="21"/>
      <c r="D51" s="21"/>
      <c r="E51" s="21"/>
      <c r="F51" s="21">
        <v>450</v>
      </c>
      <c r="G51" s="21"/>
      <c r="H51" s="21"/>
      <c r="I51" s="21"/>
      <c r="J51" s="21"/>
      <c r="K51" s="21"/>
      <c r="L51" s="21"/>
      <c r="M51" s="21"/>
      <c r="N51" s="21"/>
      <c r="O51" s="21">
        <f t="shared" si="0"/>
        <v>450</v>
      </c>
    </row>
    <row r="52" spans="1:15" x14ac:dyDescent="0.35">
      <c r="A52" s="5" t="s">
        <v>175</v>
      </c>
      <c r="B52" s="7" t="s">
        <v>176</v>
      </c>
      <c r="C52" s="21">
        <v>22.42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f>SUM(C52:N52)</f>
        <v>22.42</v>
      </c>
    </row>
    <row r="53" spans="1:15" x14ac:dyDescent="0.35">
      <c r="A53" s="5" t="s">
        <v>107</v>
      </c>
      <c r="B53" s="7" t="s">
        <v>108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>
        <f>SUM(C53:N53)</f>
        <v>0</v>
      </c>
    </row>
    <row r="54" spans="1:15" x14ac:dyDescent="0.35">
      <c r="A54" s="5" t="s">
        <v>37</v>
      </c>
      <c r="B54" s="7" t="s">
        <v>91</v>
      </c>
      <c r="C54" s="21">
        <v>360</v>
      </c>
      <c r="D54" s="21"/>
      <c r="E54" s="21"/>
      <c r="F54" s="21"/>
      <c r="G54" s="21">
        <v>330</v>
      </c>
      <c r="H54" s="21"/>
      <c r="I54" s="21"/>
      <c r="J54" s="21"/>
      <c r="K54" s="21"/>
      <c r="L54" s="21"/>
      <c r="M54" s="21"/>
      <c r="N54" s="21"/>
      <c r="O54" s="21">
        <f t="shared" si="0"/>
        <v>690</v>
      </c>
    </row>
    <row r="55" spans="1:15" x14ac:dyDescent="0.35">
      <c r="A55" s="5" t="s">
        <v>80</v>
      </c>
      <c r="B55" s="7" t="s">
        <v>100</v>
      </c>
      <c r="C55" s="21"/>
      <c r="D55" s="21">
        <v>120.38</v>
      </c>
      <c r="E55" s="21"/>
      <c r="F55" s="21">
        <v>71.56</v>
      </c>
      <c r="G55" s="21"/>
      <c r="H55" s="21"/>
      <c r="I55" s="21"/>
      <c r="J55" s="21"/>
      <c r="K55" s="21"/>
      <c r="L55" s="21"/>
      <c r="M55" s="21"/>
      <c r="N55" s="21"/>
      <c r="O55" s="21">
        <f t="shared" si="0"/>
        <v>191.94</v>
      </c>
    </row>
    <row r="56" spans="1:15" x14ac:dyDescent="0.35">
      <c r="A56" s="5" t="s">
        <v>56</v>
      </c>
      <c r="B56" s="7" t="s">
        <v>130</v>
      </c>
      <c r="C56" s="21"/>
      <c r="D56" s="21">
        <v>48.8</v>
      </c>
      <c r="E56" s="21"/>
      <c r="F56" s="21">
        <v>50.05</v>
      </c>
      <c r="G56" s="21"/>
      <c r="H56" s="21"/>
      <c r="I56" s="21"/>
      <c r="J56" s="21"/>
      <c r="K56" s="21"/>
      <c r="L56" s="21"/>
      <c r="M56" s="21"/>
      <c r="N56" s="21"/>
      <c r="O56" s="21">
        <f t="shared" si="0"/>
        <v>98.85</v>
      </c>
    </row>
    <row r="57" spans="1:15" x14ac:dyDescent="0.35">
      <c r="A57" s="5" t="s">
        <v>38</v>
      </c>
      <c r="B57" s="7" t="s">
        <v>162</v>
      </c>
      <c r="C57" s="21">
        <v>750</v>
      </c>
      <c r="D57" s="21"/>
      <c r="E57" s="21"/>
      <c r="F57" s="21"/>
      <c r="G57" s="21">
        <v>750</v>
      </c>
      <c r="H57" s="21"/>
      <c r="I57" s="21"/>
      <c r="J57" s="21"/>
      <c r="K57" s="21"/>
      <c r="L57" s="21"/>
      <c r="M57" s="21"/>
      <c r="N57" s="21"/>
      <c r="O57" s="21">
        <f t="shared" si="0"/>
        <v>1500</v>
      </c>
    </row>
    <row r="58" spans="1:15" x14ac:dyDescent="0.35">
      <c r="A58" s="5" t="s">
        <v>39</v>
      </c>
      <c r="B58" s="7" t="s">
        <v>143</v>
      </c>
      <c r="C58" s="21"/>
      <c r="D58" s="21"/>
      <c r="E58" s="21">
        <v>125</v>
      </c>
      <c r="F58" s="21"/>
      <c r="G58" s="21"/>
      <c r="H58" s="21"/>
      <c r="I58" s="21"/>
      <c r="J58" s="21"/>
      <c r="K58" s="21"/>
      <c r="L58" s="21"/>
      <c r="M58" s="21"/>
      <c r="N58" s="21"/>
      <c r="O58" s="21">
        <f t="shared" si="0"/>
        <v>125</v>
      </c>
    </row>
    <row r="59" spans="1:15" x14ac:dyDescent="0.35">
      <c r="A59" s="5" t="s">
        <v>55</v>
      </c>
      <c r="B59" s="7" t="s">
        <v>144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f t="shared" si="0"/>
        <v>0</v>
      </c>
    </row>
    <row r="60" spans="1:15" x14ac:dyDescent="0.35">
      <c r="A60" s="5" t="s">
        <v>40</v>
      </c>
      <c r="B60" s="7" t="s">
        <v>121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f t="shared" si="0"/>
        <v>0</v>
      </c>
    </row>
    <row r="61" spans="1:15" x14ac:dyDescent="0.35">
      <c r="A61" s="5" t="s">
        <v>53</v>
      </c>
      <c r="B61" s="7" t="s">
        <v>92</v>
      </c>
      <c r="C61" s="21">
        <v>402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>
        <f t="shared" si="0"/>
        <v>402</v>
      </c>
    </row>
    <row r="62" spans="1:15" x14ac:dyDescent="0.35">
      <c r="A62" s="5" t="s">
        <v>41</v>
      </c>
      <c r="B62" s="7" t="s">
        <v>159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>
        <f t="shared" si="0"/>
        <v>0</v>
      </c>
    </row>
    <row r="63" spans="1:15" x14ac:dyDescent="0.35">
      <c r="A63" s="5" t="s">
        <v>72</v>
      </c>
      <c r="B63" s="7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f t="shared" si="0"/>
        <v>0</v>
      </c>
    </row>
    <row r="64" spans="1:15" x14ac:dyDescent="0.35">
      <c r="A64" s="5" t="s">
        <v>42</v>
      </c>
      <c r="B64" s="7" t="s">
        <v>93</v>
      </c>
      <c r="C64" s="21"/>
      <c r="D64" s="21"/>
      <c r="E64" s="21"/>
      <c r="F64" s="21">
        <v>298.5</v>
      </c>
      <c r="G64" s="21"/>
      <c r="H64" s="21"/>
      <c r="I64" s="21"/>
      <c r="J64" s="21"/>
      <c r="K64" s="21"/>
      <c r="L64" s="21"/>
      <c r="M64" s="21"/>
      <c r="N64" s="21"/>
      <c r="O64" s="21">
        <f t="shared" si="0"/>
        <v>298.5</v>
      </c>
    </row>
    <row r="65" spans="1:15" x14ac:dyDescent="0.35">
      <c r="A65" s="5" t="s">
        <v>43</v>
      </c>
      <c r="B65" s="7" t="s">
        <v>157</v>
      </c>
      <c r="C65" s="21"/>
      <c r="D65" s="21"/>
      <c r="E65" s="21">
        <v>100</v>
      </c>
      <c r="F65" s="21">
        <v>150</v>
      </c>
      <c r="G65" s="21"/>
      <c r="H65" s="21">
        <v>97</v>
      </c>
      <c r="I65" s="21"/>
      <c r="J65" s="21"/>
      <c r="K65" s="21"/>
      <c r="L65" s="21"/>
      <c r="M65" s="21"/>
      <c r="N65" s="21"/>
      <c r="O65" s="21">
        <f t="shared" si="0"/>
        <v>347</v>
      </c>
    </row>
    <row r="66" spans="1:15" x14ac:dyDescent="0.35">
      <c r="A66" s="5" t="s">
        <v>44</v>
      </c>
      <c r="B66" s="7" t="s">
        <v>101</v>
      </c>
      <c r="C66" s="21">
        <v>125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>
        <f t="shared" si="0"/>
        <v>125</v>
      </c>
    </row>
    <row r="67" spans="1:15" x14ac:dyDescent="0.35">
      <c r="A67" s="5" t="s">
        <v>45</v>
      </c>
      <c r="B67" s="7" t="s">
        <v>94</v>
      </c>
      <c r="C67" s="21">
        <v>332</v>
      </c>
      <c r="D67" s="21"/>
      <c r="E67" s="21"/>
      <c r="F67" s="21"/>
      <c r="G67" s="21"/>
      <c r="H67" s="21">
        <v>125</v>
      </c>
      <c r="I67" s="21"/>
      <c r="J67" s="21"/>
      <c r="K67" s="21"/>
      <c r="L67" s="21"/>
      <c r="M67" s="21"/>
      <c r="N67" s="21"/>
      <c r="O67" s="21">
        <f t="shared" si="0"/>
        <v>457</v>
      </c>
    </row>
    <row r="68" spans="1:15" x14ac:dyDescent="0.35">
      <c r="A68" s="5" t="s">
        <v>46</v>
      </c>
      <c r="B68" s="7" t="s">
        <v>146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>
        <f t="shared" si="0"/>
        <v>0</v>
      </c>
    </row>
    <row r="69" spans="1:15" x14ac:dyDescent="0.35">
      <c r="A69" s="5" t="s">
        <v>47</v>
      </c>
      <c r="B69" s="7" t="s">
        <v>95</v>
      </c>
      <c r="C69" s="21">
        <v>279</v>
      </c>
      <c r="D69" s="21"/>
      <c r="E69" s="21"/>
      <c r="F69" s="21">
        <v>164.5</v>
      </c>
      <c r="G69" s="21"/>
      <c r="H69" s="21"/>
      <c r="I69" s="21"/>
      <c r="J69" s="21"/>
      <c r="K69" s="21"/>
      <c r="L69" s="21"/>
      <c r="M69" s="21"/>
      <c r="N69" s="21"/>
      <c r="O69" s="21">
        <f t="shared" si="0"/>
        <v>443.5</v>
      </c>
    </row>
    <row r="70" spans="1:15" x14ac:dyDescent="0.35">
      <c r="A70" s="1" t="s">
        <v>189</v>
      </c>
      <c r="B70" s="20" t="s">
        <v>190</v>
      </c>
      <c r="C70" s="21"/>
      <c r="D70" s="21"/>
      <c r="E70" s="21"/>
      <c r="F70" s="21"/>
      <c r="G70" s="21"/>
      <c r="H70" s="21">
        <v>130</v>
      </c>
      <c r="I70" s="21"/>
      <c r="J70" s="21"/>
      <c r="K70" s="21"/>
      <c r="L70" s="21"/>
      <c r="M70" s="21"/>
      <c r="N70" s="21"/>
      <c r="O70" s="21">
        <f t="shared" ref="O70" si="1">SUM(C70:N70)</f>
        <v>130</v>
      </c>
    </row>
    <row r="71" spans="1:15" x14ac:dyDescent="0.35">
      <c r="A71" s="5" t="s">
        <v>59</v>
      </c>
      <c r="B71" s="7" t="s">
        <v>97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>
        <f>SUM(C71:N71)</f>
        <v>0</v>
      </c>
    </row>
    <row r="72" spans="1:15" x14ac:dyDescent="0.35">
      <c r="A72" s="5" t="s">
        <v>171</v>
      </c>
      <c r="B72" s="7" t="s">
        <v>96</v>
      </c>
      <c r="C72" s="21"/>
      <c r="D72" s="21"/>
      <c r="E72" s="21"/>
      <c r="F72" s="21">
        <v>349.88</v>
      </c>
      <c r="G72" s="21"/>
      <c r="H72" s="21"/>
      <c r="I72" s="21"/>
      <c r="J72" s="21"/>
      <c r="K72" s="21"/>
      <c r="L72" s="21"/>
      <c r="M72" s="21"/>
      <c r="N72" s="21"/>
      <c r="O72" s="21">
        <f>SUM(C72:N72)</f>
        <v>349.88</v>
      </c>
    </row>
    <row r="73" spans="1:15" x14ac:dyDescent="0.35">
      <c r="A73" s="5" t="s">
        <v>65</v>
      </c>
      <c r="B73" s="7" t="s">
        <v>104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>
        <f t="shared" ref="O73:O99" si="2">SUM(C73:N73)</f>
        <v>0</v>
      </c>
    </row>
    <row r="74" spans="1:15" x14ac:dyDescent="0.35">
      <c r="A74" s="5" t="s">
        <v>170</v>
      </c>
      <c r="B74" s="7" t="s">
        <v>188</v>
      </c>
      <c r="C74" s="21"/>
      <c r="D74" s="21"/>
      <c r="E74" s="21">
        <v>150</v>
      </c>
      <c r="F74" s="21"/>
      <c r="G74" s="21"/>
      <c r="H74" s="21">
        <v>90</v>
      </c>
      <c r="I74" s="21"/>
      <c r="J74" s="21"/>
      <c r="K74" s="21"/>
      <c r="L74" s="21"/>
      <c r="M74" s="21"/>
      <c r="N74" s="21"/>
      <c r="O74" s="21">
        <f t="shared" si="2"/>
        <v>240</v>
      </c>
    </row>
    <row r="75" spans="1:15" x14ac:dyDescent="0.35">
      <c r="A75" s="5" t="s">
        <v>48</v>
      </c>
      <c r="B75" s="7" t="s">
        <v>106</v>
      </c>
      <c r="C75" s="21">
        <v>60</v>
      </c>
      <c r="D75" s="21"/>
      <c r="E75" s="21">
        <v>25</v>
      </c>
      <c r="F75" s="21">
        <v>20</v>
      </c>
      <c r="G75" s="21">
        <v>20</v>
      </c>
      <c r="H75" s="21">
        <v>30</v>
      </c>
      <c r="I75" s="21"/>
      <c r="J75" s="21"/>
      <c r="K75" s="21"/>
      <c r="L75" s="21"/>
      <c r="M75" s="21"/>
      <c r="N75" s="21"/>
      <c r="O75" s="21">
        <f t="shared" si="2"/>
        <v>155</v>
      </c>
    </row>
    <row r="76" spans="1:15" x14ac:dyDescent="0.35">
      <c r="A76" s="5" t="s">
        <v>49</v>
      </c>
      <c r="B76" s="7" t="s">
        <v>98</v>
      </c>
      <c r="C76" s="21">
        <v>285</v>
      </c>
      <c r="D76" s="21"/>
      <c r="E76" s="21"/>
      <c r="F76" s="21">
        <v>235</v>
      </c>
      <c r="G76" s="21"/>
      <c r="H76" s="21"/>
      <c r="I76" s="21"/>
      <c r="J76" s="21"/>
      <c r="K76" s="21"/>
      <c r="L76" s="21"/>
      <c r="M76" s="21"/>
      <c r="N76" s="21"/>
      <c r="O76" s="21">
        <f t="shared" si="2"/>
        <v>520</v>
      </c>
    </row>
    <row r="77" spans="1:15" x14ac:dyDescent="0.35">
      <c r="A77" s="5" t="s">
        <v>51</v>
      </c>
      <c r="B77" s="11" t="s">
        <v>113</v>
      </c>
      <c r="C77" s="21"/>
      <c r="D77" s="21"/>
      <c r="E77" s="21">
        <v>100</v>
      </c>
      <c r="F77" s="21"/>
      <c r="G77" s="21"/>
      <c r="H77" s="21"/>
      <c r="I77" s="21"/>
      <c r="J77" s="21"/>
      <c r="K77" s="21"/>
      <c r="L77" s="21"/>
      <c r="M77" s="21"/>
      <c r="N77" s="21"/>
      <c r="O77" s="21">
        <f t="shared" si="2"/>
        <v>100</v>
      </c>
    </row>
    <row r="78" spans="1:15" x14ac:dyDescent="0.35">
      <c r="A78" s="5" t="s">
        <v>78</v>
      </c>
      <c r="B78" s="7" t="s">
        <v>164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>
        <f t="shared" si="2"/>
        <v>0</v>
      </c>
    </row>
    <row r="79" spans="1:15" x14ac:dyDescent="0.35">
      <c r="A79" s="5" t="s">
        <v>168</v>
      </c>
      <c r="B79" s="7" t="s">
        <v>182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>
        <f>SUM(K79:N79)</f>
        <v>0</v>
      </c>
    </row>
    <row r="80" spans="1:15" x14ac:dyDescent="0.35">
      <c r="A80" s="5" t="s">
        <v>54</v>
      </c>
      <c r="B80" s="7" t="s">
        <v>131</v>
      </c>
      <c r="C80" s="21">
        <v>522.5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>
        <f t="shared" si="2"/>
        <v>522.5</v>
      </c>
    </row>
    <row r="81" spans="1:15" x14ac:dyDescent="0.35">
      <c r="A81" s="5" t="s">
        <v>64</v>
      </c>
      <c r="B81" s="7" t="s">
        <v>99</v>
      </c>
      <c r="C81" s="21"/>
      <c r="D81" s="21"/>
      <c r="E81" s="21">
        <v>184.08</v>
      </c>
      <c r="F81" s="21"/>
      <c r="G81" s="21"/>
      <c r="H81" s="21"/>
      <c r="I81" s="21"/>
      <c r="J81" s="21"/>
      <c r="K81" s="21"/>
      <c r="L81" s="21"/>
      <c r="M81" s="21"/>
      <c r="N81" s="21"/>
      <c r="O81" s="21">
        <f t="shared" si="2"/>
        <v>184.08</v>
      </c>
    </row>
    <row r="82" spans="1:15" x14ac:dyDescent="0.35">
      <c r="A82" s="5" t="s">
        <v>178</v>
      </c>
      <c r="B82" s="7" t="s">
        <v>179</v>
      </c>
      <c r="C82" s="21"/>
      <c r="D82" s="21"/>
      <c r="E82" s="21">
        <v>152.43</v>
      </c>
      <c r="F82" s="21"/>
      <c r="G82" s="21"/>
      <c r="H82" s="21"/>
      <c r="I82" s="21"/>
      <c r="J82" s="21"/>
      <c r="K82" s="21"/>
      <c r="L82" s="21"/>
      <c r="M82" s="21"/>
      <c r="N82" s="21"/>
      <c r="O82" s="21">
        <f>SUM(C82:N82)</f>
        <v>152.43</v>
      </c>
    </row>
    <row r="83" spans="1:15" x14ac:dyDescent="0.35">
      <c r="A83" s="5" t="s">
        <v>61</v>
      </c>
      <c r="B83" s="6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>
        <f>SUM(G83:N83)</f>
        <v>0</v>
      </c>
    </row>
    <row r="84" spans="1:15" x14ac:dyDescent="0.35">
      <c r="A84" s="5" t="s">
        <v>147</v>
      </c>
      <c r="B84" s="7" t="s">
        <v>158</v>
      </c>
      <c r="C84" s="21"/>
      <c r="D84" s="21"/>
      <c r="E84" s="21"/>
      <c r="F84" s="23"/>
      <c r="G84" s="21"/>
      <c r="H84" s="21"/>
      <c r="I84" s="21"/>
      <c r="J84" s="21"/>
      <c r="K84" s="21"/>
      <c r="L84" s="21"/>
      <c r="M84" s="21"/>
      <c r="N84" s="21"/>
      <c r="O84" s="21">
        <f t="shared" si="2"/>
        <v>0</v>
      </c>
    </row>
    <row r="85" spans="1:15" x14ac:dyDescent="0.35">
      <c r="A85" s="5" t="s">
        <v>120</v>
      </c>
      <c r="B85" s="7" t="s">
        <v>181</v>
      </c>
      <c r="C85" s="21"/>
      <c r="D85" s="21"/>
      <c r="E85" s="21"/>
      <c r="F85" s="22"/>
      <c r="G85" s="21">
        <v>87.5</v>
      </c>
      <c r="H85" s="21"/>
      <c r="I85" s="21"/>
      <c r="J85" s="21"/>
      <c r="K85" s="21"/>
      <c r="L85" s="21"/>
      <c r="M85" s="21"/>
      <c r="N85" s="21"/>
      <c r="O85" s="21">
        <f t="shared" si="2"/>
        <v>87.5</v>
      </c>
    </row>
    <row r="86" spans="1:15" x14ac:dyDescent="0.35">
      <c r="A86" s="5" t="s">
        <v>50</v>
      </c>
      <c r="B86" s="7" t="s">
        <v>156</v>
      </c>
      <c r="C86" s="21">
        <v>55</v>
      </c>
      <c r="D86" s="21"/>
      <c r="E86" s="21"/>
      <c r="F86" s="21">
        <v>56</v>
      </c>
      <c r="G86" s="21"/>
      <c r="H86" s="21"/>
      <c r="I86" s="21"/>
      <c r="J86" s="21"/>
      <c r="K86" s="21"/>
      <c r="L86" s="21"/>
      <c r="M86" s="21"/>
      <c r="N86" s="21"/>
      <c r="O86" s="21">
        <f t="shared" si="2"/>
        <v>111</v>
      </c>
    </row>
    <row r="87" spans="1:15" x14ac:dyDescent="0.35">
      <c r="A87" s="5"/>
      <c r="B87" s="1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>
        <f t="shared" si="2"/>
        <v>0</v>
      </c>
    </row>
    <row r="88" spans="1:15" x14ac:dyDescent="0.35">
      <c r="B88" s="1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>
        <f t="shared" si="2"/>
        <v>0</v>
      </c>
    </row>
    <row r="89" spans="1:15" x14ac:dyDescent="0.35">
      <c r="A89" s="5" t="s">
        <v>70</v>
      </c>
      <c r="B89" s="10"/>
      <c r="C89" s="21"/>
      <c r="D89" s="21">
        <v>29.19</v>
      </c>
      <c r="E89" s="21"/>
      <c r="F89" s="21">
        <v>45</v>
      </c>
      <c r="G89" s="21">
        <v>34</v>
      </c>
      <c r="H89" s="21"/>
      <c r="I89" s="21"/>
      <c r="J89" s="21"/>
      <c r="K89" s="21"/>
      <c r="L89" s="21"/>
      <c r="M89" s="21"/>
      <c r="N89" s="21"/>
      <c r="O89" s="21">
        <f t="shared" si="2"/>
        <v>108.19</v>
      </c>
    </row>
    <row r="90" spans="1:15" x14ac:dyDescent="0.35">
      <c r="A90" s="5" t="s">
        <v>69</v>
      </c>
      <c r="B90" s="1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>
        <f t="shared" si="2"/>
        <v>0</v>
      </c>
    </row>
    <row r="91" spans="1:15" x14ac:dyDescent="0.35">
      <c r="A91" s="5" t="s">
        <v>71</v>
      </c>
      <c r="B91" s="6"/>
      <c r="C91" s="21">
        <v>20</v>
      </c>
      <c r="D91" s="21">
        <v>220</v>
      </c>
      <c r="E91" s="21">
        <v>100</v>
      </c>
      <c r="F91" s="21">
        <v>80</v>
      </c>
      <c r="G91" s="21">
        <v>185</v>
      </c>
      <c r="H91" s="21">
        <v>1020</v>
      </c>
      <c r="I91" s="21"/>
      <c r="J91" s="21"/>
      <c r="K91" s="21"/>
      <c r="L91" s="21"/>
      <c r="M91" s="21"/>
      <c r="N91" s="21"/>
      <c r="O91" s="21">
        <f t="shared" si="2"/>
        <v>1625</v>
      </c>
    </row>
    <row r="92" spans="1:15" x14ac:dyDescent="0.35">
      <c r="A92" s="5" t="s">
        <v>76</v>
      </c>
      <c r="B92" s="1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>
        <f t="shared" si="2"/>
        <v>0</v>
      </c>
    </row>
    <row r="93" spans="1:15" x14ac:dyDescent="0.35">
      <c r="A93" s="5" t="s">
        <v>117</v>
      </c>
      <c r="B93" s="1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>
        <f t="shared" si="2"/>
        <v>0</v>
      </c>
    </row>
    <row r="94" spans="1:15" x14ac:dyDescent="0.35">
      <c r="A94" s="5" t="s">
        <v>123</v>
      </c>
      <c r="B94" s="1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>
        <f t="shared" si="2"/>
        <v>0</v>
      </c>
    </row>
    <row r="95" spans="1:15" x14ac:dyDescent="0.35">
      <c r="A95" s="5"/>
      <c r="B95" s="1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>
        <f t="shared" si="2"/>
        <v>0</v>
      </c>
    </row>
    <row r="96" spans="1:15" x14ac:dyDescent="0.35">
      <c r="A96" s="5"/>
      <c r="B96" s="1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>
        <f t="shared" si="2"/>
        <v>0</v>
      </c>
    </row>
    <row r="97" spans="1:15" x14ac:dyDescent="0.35">
      <c r="A97" s="5"/>
      <c r="B97" s="1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>
        <f t="shared" si="2"/>
        <v>0</v>
      </c>
    </row>
    <row r="98" spans="1:15" x14ac:dyDescent="0.35">
      <c r="A98" s="5"/>
      <c r="B98" s="1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>
        <f t="shared" si="2"/>
        <v>0</v>
      </c>
    </row>
    <row r="99" spans="1:15" x14ac:dyDescent="0.35">
      <c r="A99" s="5"/>
      <c r="B99" s="1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>
        <f t="shared" si="2"/>
        <v>0</v>
      </c>
    </row>
    <row r="100" spans="1:15" x14ac:dyDescent="0.35">
      <c r="A100" s="12"/>
      <c r="B100" s="13"/>
      <c r="C100" s="24">
        <f>SUM(C4:C93)</f>
        <v>4958.5600000000004</v>
      </c>
      <c r="D100" s="24">
        <f t="shared" ref="D100:K100" si="3">SUM(D4:D99)</f>
        <v>2582.1900000000005</v>
      </c>
      <c r="E100" s="24">
        <f t="shared" si="3"/>
        <v>3329.3299999999995</v>
      </c>
      <c r="F100" s="24">
        <f t="shared" si="3"/>
        <v>4729.6100000000006</v>
      </c>
      <c r="G100" s="24">
        <f t="shared" si="3"/>
        <v>2192.15</v>
      </c>
      <c r="H100" s="24">
        <f>SUM(H4:H99)</f>
        <v>2694.67</v>
      </c>
      <c r="I100" s="24">
        <f t="shared" si="3"/>
        <v>0</v>
      </c>
      <c r="J100" s="24">
        <f t="shared" si="3"/>
        <v>0</v>
      </c>
      <c r="K100" s="24">
        <f t="shared" si="3"/>
        <v>0</v>
      </c>
      <c r="L100" s="24">
        <f>SUM(L4:L99)</f>
        <v>0</v>
      </c>
      <c r="M100" s="24">
        <f>SUM(M4:M99)</f>
        <v>0</v>
      </c>
      <c r="N100" s="24">
        <f>SUM(N4:N99)</f>
        <v>0</v>
      </c>
      <c r="O100" s="24">
        <f>SUM(C100:N100)</f>
        <v>20486.510000000002</v>
      </c>
    </row>
    <row r="101" spans="1:15" x14ac:dyDescent="0.35">
      <c r="C101" s="9"/>
      <c r="K101" s="1"/>
      <c r="L101" s="1"/>
      <c r="M101" s="1"/>
      <c r="N101" s="1"/>
    </row>
    <row r="102" spans="1:15" x14ac:dyDescent="0.35">
      <c r="A102" s="1" t="s">
        <v>124</v>
      </c>
      <c r="B102" s="9">
        <v>4958.5600000000004</v>
      </c>
      <c r="C102" s="15"/>
      <c r="K102" s="1"/>
      <c r="L102" s="1"/>
      <c r="M102" s="1"/>
      <c r="N102" s="1"/>
    </row>
    <row r="103" spans="1:15" x14ac:dyDescent="0.35">
      <c r="A103" s="1" t="s">
        <v>125</v>
      </c>
      <c r="B103" s="16">
        <v>2582.19</v>
      </c>
      <c r="C103" s="17"/>
      <c r="K103" s="1"/>
      <c r="L103" s="1"/>
      <c r="M103" s="1"/>
      <c r="N103" s="1"/>
    </row>
    <row r="104" spans="1:15" x14ac:dyDescent="0.35">
      <c r="A104" s="1" t="s">
        <v>126</v>
      </c>
      <c r="B104" s="16">
        <v>3329.33</v>
      </c>
      <c r="C104" s="17"/>
      <c r="K104" s="1"/>
      <c r="L104" s="1"/>
      <c r="M104" s="1"/>
      <c r="N104" s="1"/>
    </row>
    <row r="105" spans="1:15" x14ac:dyDescent="0.35">
      <c r="A105" s="1" t="s">
        <v>127</v>
      </c>
      <c r="B105" s="16">
        <v>4729.6099999999997</v>
      </c>
      <c r="C105" s="17"/>
      <c r="K105" s="1"/>
      <c r="L105" s="1"/>
      <c r="M105" s="1"/>
      <c r="N105" s="1"/>
    </row>
    <row r="106" spans="1:15" x14ac:dyDescent="0.35">
      <c r="A106" s="1" t="s">
        <v>4</v>
      </c>
      <c r="B106" s="16">
        <v>2192.15</v>
      </c>
      <c r="C106" s="15"/>
    </row>
    <row r="107" spans="1:15" x14ac:dyDescent="0.35">
      <c r="A107" s="1" t="s">
        <v>163</v>
      </c>
      <c r="B107" s="16">
        <v>2694.67</v>
      </c>
      <c r="C107" s="15"/>
    </row>
    <row r="108" spans="1:15" x14ac:dyDescent="0.35">
      <c r="A108" s="18" t="s">
        <v>6</v>
      </c>
      <c r="B108" s="16"/>
      <c r="C108" s="15"/>
    </row>
    <row r="109" spans="1:15" x14ac:dyDescent="0.35">
      <c r="A109" s="18" t="s">
        <v>68</v>
      </c>
      <c r="B109" s="16"/>
      <c r="C109" s="15"/>
    </row>
    <row r="110" spans="1:15" x14ac:dyDescent="0.35">
      <c r="A110" s="1" t="s">
        <v>169</v>
      </c>
      <c r="B110" s="16"/>
      <c r="C110" s="15"/>
    </row>
    <row r="111" spans="1:15" x14ac:dyDescent="0.35">
      <c r="A111" s="1" t="s">
        <v>172</v>
      </c>
      <c r="B111" s="16"/>
      <c r="C111" s="15"/>
    </row>
    <row r="112" spans="1:15" x14ac:dyDescent="0.35">
      <c r="A112" s="1" t="s">
        <v>173</v>
      </c>
      <c r="B112" s="16"/>
      <c r="C112" s="15"/>
    </row>
    <row r="113" spans="1:3" ht="18.600000000000001" thickBot="1" x14ac:dyDescent="0.4">
      <c r="A113" s="1" t="s">
        <v>174</v>
      </c>
      <c r="B113" s="19"/>
      <c r="C113" s="15"/>
    </row>
    <row r="114" spans="1:3" x14ac:dyDescent="0.35">
      <c r="B114" s="16">
        <f>SUM(B102:B113)</f>
        <v>20486.510000000002</v>
      </c>
    </row>
  </sheetData>
  <mergeCells count="2">
    <mergeCell ref="A1:N1"/>
    <mergeCell ref="A2:N2"/>
  </mergeCells>
  <phoneticPr fontId="0" type="noConversion"/>
  <pageMargins left="0.25" right="0.25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Chairman</cp:lastModifiedBy>
  <cp:lastPrinted>2026-06-11T14:04:50Z</cp:lastPrinted>
  <dcterms:created xsi:type="dcterms:W3CDTF">2022-03-08T17:41:08Z</dcterms:created>
  <dcterms:modified xsi:type="dcterms:W3CDTF">2026-07-01T16:43:15Z</dcterms:modified>
</cp:coreProperties>
</file>